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1"/>
  </bookViews>
  <sheets>
    <sheet name="Dane skonsolidowane" sheetId="1" r:id="rId1"/>
    <sheet name="Dane Jednostkowe" sheetId="2" r:id="rId2"/>
  </sheets>
  <calcPr calcId="145621" iterateDelta="1E-4"/>
</workbook>
</file>

<file path=xl/calcChain.xml><?xml version="1.0" encoding="utf-8"?>
<calcChain xmlns="http://schemas.openxmlformats.org/spreadsheetml/2006/main">
  <c r="D27" i="2" l="1"/>
  <c r="D26" i="2"/>
  <c r="D25" i="2"/>
  <c r="D24" i="2"/>
  <c r="D22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D27" i="1"/>
  <c r="D26" i="1"/>
  <c r="D25" i="1"/>
  <c r="D24" i="1"/>
  <c r="D22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</calcChain>
</file>

<file path=xl/sharedStrings.xml><?xml version="1.0" encoding="utf-8"?>
<sst xmlns="http://schemas.openxmlformats.org/spreadsheetml/2006/main" count="58" uniqueCount="31">
  <si>
    <t>Wybrane skonsolidowane dane z rachunku zysków i strat</t>
  </si>
  <si>
    <t>Dane w tys. PLN</t>
  </si>
  <si>
    <t>X - XII 2012</t>
  </si>
  <si>
    <t>X - XII 2011</t>
  </si>
  <si>
    <t>zmiana</t>
  </si>
  <si>
    <t>I - XII 2012</t>
  </si>
  <si>
    <t>I - XII 2011</t>
  </si>
  <si>
    <t>Przychody netto ze sprzedaży</t>
  </si>
  <si>
    <t>Zysk/strata na sprzedaży</t>
  </si>
  <si>
    <t>Zysk/strata na działalności operacyjnej</t>
  </si>
  <si>
    <t>Zysk/strata brutto</t>
  </si>
  <si>
    <t>Zysk/strata netto</t>
  </si>
  <si>
    <t>Amortyzacja</t>
  </si>
  <si>
    <t>EBITDA</t>
  </si>
  <si>
    <t>* dane kwartalne za okres X-XII 2011 - nieaudytowane; dane roczne za okres I - XII - audytowane</t>
  </si>
  <si>
    <t>Wybrane skonsolidowane dane z bilansu</t>
  </si>
  <si>
    <t>31.12.2013</t>
  </si>
  <si>
    <t>31.12.2011</t>
  </si>
  <si>
    <t>Kapitał własny</t>
  </si>
  <si>
    <t>Należności długoterminowe</t>
  </si>
  <si>
    <t>nd</t>
  </si>
  <si>
    <t>Należności krótkoterminowe</t>
  </si>
  <si>
    <t>Środki pieniężne i inne aktywa pieniężne</t>
  </si>
  <si>
    <t>Zobowiązania długoterminowe</t>
  </si>
  <si>
    <t>Zobowiązania krótkoterminowe</t>
  </si>
  <si>
    <t>*dane na dzień 31.12.2011 - audytowane</t>
  </si>
  <si>
    <t>Wybrane jednostkowe dane z rachunku zysków i strat</t>
  </si>
  <si>
    <t>X - XII 2011*</t>
  </si>
  <si>
    <t>I - XII 2011*</t>
  </si>
  <si>
    <t>Wybrane jednostkowe dane z bilansu</t>
  </si>
  <si>
    <t>31.12.2011*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</si>
</sst>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/>
  </cellStyleXfs>
  <cellXfs count="27">
    <xf numFmtId="0" fontId="0" fillId="0" borderId="0" xfId="0"/>
    <xf numFmtId="0" fontId="0" fillId="4" borderId="1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2" xfId="0" applyFont="1" applyFill="1" applyBorder="1"/>
    <xf numFmtId="0" fontId="0" fillId="3" borderId="3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4" borderId="5" xfId="0" applyFont="1" applyFill="1" applyBorder="1"/>
    <xf numFmtId="2" fontId="0" fillId="4" borderId="6" xfId="0" applyNumberFormat="1" applyFill="1" applyBorder="1" applyAlignment="1">
      <alignment horizontal="right"/>
    </xf>
    <xf numFmtId="9" fontId="0" fillId="4" borderId="6" xfId="1" applyFont="1" applyFill="1" applyBorder="1" applyAlignment="1" applyProtection="1"/>
    <xf numFmtId="2" fontId="0" fillId="4" borderId="6" xfId="0" applyNumberFormat="1" applyFill="1" applyBorder="1"/>
    <xf numFmtId="9" fontId="0" fillId="4" borderId="7" xfId="1" applyFont="1" applyFill="1" applyBorder="1" applyAlignment="1" applyProtection="1"/>
    <xf numFmtId="0" fontId="0" fillId="4" borderId="8" xfId="0" applyFont="1" applyFill="1" applyBorder="1"/>
    <xf numFmtId="2" fontId="0" fillId="4" borderId="9" xfId="0" applyNumberFormat="1" applyFill="1" applyBorder="1" applyAlignment="1">
      <alignment horizontal="right"/>
    </xf>
    <xf numFmtId="2" fontId="0" fillId="4" borderId="9" xfId="0" applyNumberFormat="1" applyFill="1" applyBorder="1"/>
    <xf numFmtId="2" fontId="0" fillId="4" borderId="10" xfId="0" applyNumberFormat="1" applyFill="1" applyBorder="1"/>
    <xf numFmtId="2" fontId="0" fillId="4" borderId="10" xfId="0" applyNumberFormat="1" applyFill="1" applyBorder="1" applyAlignment="1">
      <alignment horizontal="right"/>
    </xf>
    <xf numFmtId="0" fontId="0" fillId="4" borderId="11" xfId="0" applyFont="1" applyFill="1" applyBorder="1"/>
    <xf numFmtId="2" fontId="0" fillId="4" borderId="12" xfId="0" applyNumberFormat="1" applyFill="1" applyBorder="1" applyAlignment="1">
      <alignment horizontal="right"/>
    </xf>
    <xf numFmtId="2" fontId="0" fillId="4" borderId="12" xfId="0" applyNumberFormat="1" applyFill="1" applyBorder="1"/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9" fontId="0" fillId="4" borderId="14" xfId="1" applyFont="1" applyFill="1" applyBorder="1" applyAlignment="1" applyProtection="1">
      <alignment horizontal="right"/>
    </xf>
    <xf numFmtId="0" fontId="0" fillId="4" borderId="11" xfId="0" applyFont="1" applyFill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835200</xdr:colOff>
      <xdr:row>1</xdr:row>
      <xdr:rowOff>71280</xdr:rowOff>
    </xdr:from>
    <xdr:to>
      <xdr:col>6</xdr:col>
      <xdr:colOff>309600</xdr:colOff>
      <xdr:row>4</xdr:row>
      <xdr:rowOff>112680</xdr:rowOff>
    </xdr:to>
    <xdr:pic>
      <xdr:nvPicPr>
        <xdr:cNvPr id="2" name="Graphics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0840" y="261720"/>
          <a:ext cx="599040" cy="612720"/>
        </a:xfrm>
        <a:prstGeom prst="rect">
          <a:avLst/>
        </a:prstGeom>
      </xdr:spPr>
    </xdr:pic>
    <xdr:clientData/>
  </xdr:twoCellAnchor>
  <xdr:twoCellAnchor editAs="absolute">
    <xdr:from>
      <xdr:col>0</xdr:col>
      <xdr:colOff>91800</xdr:colOff>
      <xdr:row>1</xdr:row>
      <xdr:rowOff>76680</xdr:rowOff>
    </xdr:from>
    <xdr:to>
      <xdr:col>0</xdr:col>
      <xdr:colOff>1747440</xdr:colOff>
      <xdr:row>4</xdr:row>
      <xdr:rowOff>45720</xdr:rowOff>
    </xdr:to>
    <xdr:pic>
      <xdr:nvPicPr>
        <xdr:cNvPr id="3" name="Graphics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00" y="267120"/>
          <a:ext cx="1655640" cy="540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805320</xdr:colOff>
      <xdr:row>1</xdr:row>
      <xdr:rowOff>25560</xdr:rowOff>
    </xdr:from>
    <xdr:to>
      <xdr:col>6</xdr:col>
      <xdr:colOff>279720</xdr:colOff>
      <xdr:row>4</xdr:row>
      <xdr:rowOff>66960</xdr:rowOff>
    </xdr:to>
    <xdr:pic>
      <xdr:nvPicPr>
        <xdr:cNvPr id="2" name="Graphics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1040" y="216000"/>
          <a:ext cx="599040" cy="612720"/>
        </a:xfrm>
        <a:prstGeom prst="rect">
          <a:avLst/>
        </a:prstGeom>
      </xdr:spPr>
    </xdr:pic>
    <xdr:clientData/>
  </xdr:twoCellAnchor>
  <xdr:twoCellAnchor editAs="absolute">
    <xdr:from>
      <xdr:col>0</xdr:col>
      <xdr:colOff>72000</xdr:colOff>
      <xdr:row>1</xdr:row>
      <xdr:rowOff>30960</xdr:rowOff>
    </xdr:from>
    <xdr:to>
      <xdr:col>0</xdr:col>
      <xdr:colOff>1727640</xdr:colOff>
      <xdr:row>3</xdr:row>
      <xdr:rowOff>190440</xdr:rowOff>
    </xdr:to>
    <xdr:pic>
      <xdr:nvPicPr>
        <xdr:cNvPr id="3" name="Graphics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0" y="221400"/>
          <a:ext cx="1655640" cy="540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zoomScaleNormal="100" workbookViewId="0">
      <selection activeCell="K16" sqref="K16"/>
    </sheetView>
  </sheetViews>
  <sheetFormatPr defaultRowHeight="15" x14ac:dyDescent="0.25"/>
  <cols>
    <col min="1" max="1" width="37.5703125"/>
    <col min="2" max="2" width="12.85546875"/>
    <col min="3" max="3" width="11.42578125"/>
    <col min="4" max="4" width="8.5703125"/>
    <col min="5" max="5" width="13.5703125"/>
    <col min="6" max="6" width="16"/>
    <col min="7" max="1025" width="8.7109375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.75" customHeight="1" x14ac:dyDescent="0.25">
      <c r="A6" s="3"/>
      <c r="B6" s="3"/>
      <c r="C6" s="3"/>
      <c r="D6" s="3"/>
      <c r="E6" s="3"/>
      <c r="F6" s="3"/>
      <c r="G6" s="3"/>
    </row>
    <row r="7" spans="1:7" ht="15.75" customHeight="1" x14ac:dyDescent="0.25">
      <c r="A7" s="2" t="s">
        <v>0</v>
      </c>
      <c r="B7" s="2"/>
      <c r="C7" s="2"/>
      <c r="D7" s="2"/>
      <c r="E7" s="2"/>
      <c r="F7" s="2"/>
      <c r="G7" s="2"/>
    </row>
    <row r="8" spans="1:7" ht="15.75" customHeight="1" x14ac:dyDescent="0.25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 t="s">
        <v>4</v>
      </c>
    </row>
    <row r="9" spans="1:7" ht="15.75" customHeight="1" x14ac:dyDescent="0.25">
      <c r="A9" s="7" t="s">
        <v>7</v>
      </c>
      <c r="B9" s="8">
        <v>12831.77</v>
      </c>
      <c r="C9" s="8">
        <v>10016.74</v>
      </c>
      <c r="D9" s="9">
        <f t="shared" ref="D9:D15" si="0">((B9-C9)/C9)*1</f>
        <v>0.28103255150877438</v>
      </c>
      <c r="E9" s="10">
        <v>45319.9</v>
      </c>
      <c r="F9" s="10">
        <v>34172.400000000001</v>
      </c>
      <c r="G9" s="11">
        <f t="shared" ref="G9:G15" si="1">((E9-F9)/F9)*1</f>
        <v>0.3262135524575388</v>
      </c>
    </row>
    <row r="10" spans="1:7" ht="15.75" customHeight="1" x14ac:dyDescent="0.25">
      <c r="A10" s="12" t="s">
        <v>8</v>
      </c>
      <c r="B10" s="13">
        <v>671.61</v>
      </c>
      <c r="C10" s="13">
        <v>823.05</v>
      </c>
      <c r="D10" s="9">
        <f t="shared" si="0"/>
        <v>-0.18399854200838339</v>
      </c>
      <c r="E10" s="14">
        <v>4893.18</v>
      </c>
      <c r="F10" s="14">
        <v>2635.5709999999999</v>
      </c>
      <c r="G10" s="11">
        <f t="shared" si="1"/>
        <v>0.85659198708742823</v>
      </c>
    </row>
    <row r="11" spans="1:7" ht="15.75" customHeight="1" x14ac:dyDescent="0.25">
      <c r="A11" s="12" t="s">
        <v>9</v>
      </c>
      <c r="B11" s="13">
        <v>600.34</v>
      </c>
      <c r="C11" s="13">
        <v>265.26</v>
      </c>
      <c r="D11" s="9">
        <f t="shared" si="0"/>
        <v>1.2632134509537813</v>
      </c>
      <c r="E11" s="14">
        <v>5294.9</v>
      </c>
      <c r="F11" s="14">
        <v>2615.65</v>
      </c>
      <c r="G11" s="11">
        <f t="shared" si="1"/>
        <v>1.0243151797832277</v>
      </c>
    </row>
    <row r="12" spans="1:7" ht="15.75" customHeight="1" x14ac:dyDescent="0.25">
      <c r="A12" s="12" t="s">
        <v>10</v>
      </c>
      <c r="B12" s="13">
        <v>120.11</v>
      </c>
      <c r="C12" s="13">
        <v>138.09</v>
      </c>
      <c r="D12" s="9">
        <f t="shared" si="0"/>
        <v>-0.13020493880802378</v>
      </c>
      <c r="E12" s="14">
        <v>6944.51</v>
      </c>
      <c r="F12" s="15">
        <v>1379.82</v>
      </c>
      <c r="G12" s="11">
        <f t="shared" si="1"/>
        <v>4.0329100897218479</v>
      </c>
    </row>
    <row r="13" spans="1:7" ht="15.75" customHeight="1" x14ac:dyDescent="0.25">
      <c r="A13" s="12" t="s">
        <v>11</v>
      </c>
      <c r="B13" s="13">
        <v>-133.19999999999999</v>
      </c>
      <c r="C13" s="13">
        <v>358.46</v>
      </c>
      <c r="D13" s="9">
        <f t="shared" si="0"/>
        <v>-1.3715895776376723</v>
      </c>
      <c r="E13" s="14">
        <v>4996.3500000000004</v>
      </c>
      <c r="F13" s="14">
        <v>923.81</v>
      </c>
      <c r="G13" s="11">
        <f t="shared" si="1"/>
        <v>4.4084173152488075</v>
      </c>
    </row>
    <row r="14" spans="1:7" ht="15.75" customHeight="1" x14ac:dyDescent="0.25">
      <c r="A14" s="12" t="s">
        <v>12</v>
      </c>
      <c r="B14" s="13">
        <v>809.59</v>
      </c>
      <c r="C14" s="16">
        <v>813.62</v>
      </c>
      <c r="D14" s="9">
        <f t="shared" si="0"/>
        <v>-4.9531722425702083E-3</v>
      </c>
      <c r="E14" s="14">
        <v>2735.63</v>
      </c>
      <c r="F14" s="14">
        <v>2360.5700000000002</v>
      </c>
      <c r="G14" s="11">
        <f t="shared" si="1"/>
        <v>0.15888535396111952</v>
      </c>
    </row>
    <row r="15" spans="1:7" ht="15.75" customHeight="1" x14ac:dyDescent="0.25">
      <c r="A15" s="17" t="s">
        <v>13</v>
      </c>
      <c r="B15" s="18">
        <v>1409.94</v>
      </c>
      <c r="C15" s="18">
        <v>1054.6500000000001</v>
      </c>
      <c r="D15" s="9">
        <f t="shared" si="0"/>
        <v>0.33687953349452421</v>
      </c>
      <c r="E15" s="19">
        <v>8030.53</v>
      </c>
      <c r="F15" s="19">
        <v>4976.22</v>
      </c>
      <c r="G15" s="11">
        <f t="shared" si="1"/>
        <v>0.61378114311666276</v>
      </c>
    </row>
    <row r="16" spans="1:7" ht="15" customHeight="1" x14ac:dyDescent="0.25">
      <c r="A16" s="1" t="s">
        <v>14</v>
      </c>
      <c r="B16" s="1"/>
      <c r="C16" s="1"/>
      <c r="D16" s="1"/>
      <c r="E16" s="1"/>
      <c r="F16" s="1"/>
      <c r="G16" s="1"/>
    </row>
    <row r="17" spans="1:4" ht="15" customHeight="1" x14ac:dyDescent="0.25"/>
    <row r="18" spans="1:4" ht="15" customHeight="1" x14ac:dyDescent="0.25"/>
    <row r="19" spans="1:4" ht="15.75" customHeight="1" x14ac:dyDescent="0.25"/>
    <row r="20" spans="1:4" ht="15.75" customHeight="1" x14ac:dyDescent="0.25">
      <c r="A20" s="2" t="s">
        <v>15</v>
      </c>
      <c r="B20" s="2"/>
      <c r="C20" s="2"/>
      <c r="D20" s="2"/>
    </row>
    <row r="21" spans="1:4" ht="15.75" customHeight="1" x14ac:dyDescent="0.25">
      <c r="A21" s="20" t="s">
        <v>1</v>
      </c>
      <c r="B21" s="21" t="s">
        <v>16</v>
      </c>
      <c r="C21" s="21" t="s">
        <v>17</v>
      </c>
      <c r="D21" s="22" t="s">
        <v>4</v>
      </c>
    </row>
    <row r="22" spans="1:4" ht="15" customHeight="1" x14ac:dyDescent="0.25">
      <c r="A22" s="23" t="s">
        <v>18</v>
      </c>
      <c r="B22" s="8">
        <v>22738.99</v>
      </c>
      <c r="C22" s="8">
        <v>16978.72</v>
      </c>
      <c r="D22" s="9">
        <f>((B22-C22)/C22)*1</f>
        <v>0.33926409057926626</v>
      </c>
    </row>
    <row r="23" spans="1:4" ht="15.75" customHeight="1" x14ac:dyDescent="0.25">
      <c r="A23" s="24" t="s">
        <v>19</v>
      </c>
      <c r="B23" s="13">
        <v>33.71</v>
      </c>
      <c r="C23" s="13">
        <v>0</v>
      </c>
      <c r="D23" s="25" t="s">
        <v>20</v>
      </c>
    </row>
    <row r="24" spans="1:4" ht="15.75" customHeight="1" x14ac:dyDescent="0.25">
      <c r="A24" s="24" t="s">
        <v>21</v>
      </c>
      <c r="B24" s="13">
        <v>8027.24</v>
      </c>
      <c r="C24" s="13">
        <v>6912.29</v>
      </c>
      <c r="D24" s="9">
        <f>((B24-C24)/C24)*1</f>
        <v>0.16129965611975189</v>
      </c>
    </row>
    <row r="25" spans="1:4" ht="15.75" customHeight="1" x14ac:dyDescent="0.25">
      <c r="A25" s="24" t="s">
        <v>22</v>
      </c>
      <c r="B25" s="13">
        <v>4947.9799999999996</v>
      </c>
      <c r="C25" s="13">
        <v>7743.28</v>
      </c>
      <c r="D25" s="9">
        <f>((B25-C25)/C25)*1</f>
        <v>-0.36099689020673414</v>
      </c>
    </row>
    <row r="26" spans="1:4" ht="15.75" customHeight="1" x14ac:dyDescent="0.25">
      <c r="A26" s="24" t="s">
        <v>23</v>
      </c>
      <c r="B26" s="13">
        <v>7504.09</v>
      </c>
      <c r="C26" s="13">
        <v>9677.27</v>
      </c>
      <c r="D26" s="9">
        <f>((B26-C26)/C26)*1</f>
        <v>-0.22456539912599319</v>
      </c>
    </row>
    <row r="27" spans="1:4" ht="15.75" customHeight="1" x14ac:dyDescent="0.25">
      <c r="A27" s="26" t="s">
        <v>24</v>
      </c>
      <c r="B27" s="18">
        <v>5580.93</v>
      </c>
      <c r="C27" s="18">
        <v>5054.01</v>
      </c>
      <c r="D27" s="9">
        <f>((B27-C27)/C27)*1</f>
        <v>0.10425780716698227</v>
      </c>
    </row>
    <row r="28" spans="1:4" ht="15" customHeight="1" x14ac:dyDescent="0.25">
      <c r="A28" s="1" t="s">
        <v>25</v>
      </c>
      <c r="B28" s="1"/>
      <c r="C28" s="1"/>
      <c r="D28" s="1"/>
    </row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5">
    <mergeCell ref="A1:G6"/>
    <mergeCell ref="A7:G7"/>
    <mergeCell ref="A16:G16"/>
    <mergeCell ref="A20:D20"/>
    <mergeCell ref="A28:D2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tabSelected="1" zoomScaleNormal="100" workbookViewId="0">
      <selection activeCell="F22" sqref="F22"/>
    </sheetView>
  </sheetViews>
  <sheetFormatPr defaultRowHeight="15" x14ac:dyDescent="0.25"/>
  <cols>
    <col min="1" max="1" width="37.5703125"/>
    <col min="2" max="2" width="13"/>
    <col min="3" max="3" width="11.42578125"/>
    <col min="4" max="4" width="8.5703125"/>
    <col min="5" max="5" width="13.5703125"/>
    <col min="6" max="6" width="16"/>
    <col min="7" max="1025" width="8.7109375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.75" customHeight="1" x14ac:dyDescent="0.25">
      <c r="A6" s="3"/>
      <c r="B6" s="3"/>
      <c r="C6" s="3"/>
      <c r="D6" s="3"/>
      <c r="E6" s="3"/>
      <c r="F6" s="3"/>
      <c r="G6" s="3"/>
    </row>
    <row r="7" spans="1:7" ht="15.75" customHeight="1" x14ac:dyDescent="0.25">
      <c r="A7" s="2" t="s">
        <v>26</v>
      </c>
      <c r="B7" s="2"/>
      <c r="C7" s="2"/>
      <c r="D7" s="2"/>
      <c r="E7" s="2"/>
      <c r="F7" s="2"/>
      <c r="G7" s="2"/>
    </row>
    <row r="8" spans="1:7" ht="15.75" customHeight="1" x14ac:dyDescent="0.25">
      <c r="A8" s="4" t="s">
        <v>1</v>
      </c>
      <c r="B8" s="5" t="s">
        <v>2</v>
      </c>
      <c r="C8" s="5" t="s">
        <v>27</v>
      </c>
      <c r="D8" s="5" t="s">
        <v>4</v>
      </c>
      <c r="E8" s="5" t="s">
        <v>5</v>
      </c>
      <c r="F8" s="5" t="s">
        <v>28</v>
      </c>
      <c r="G8" s="6" t="s">
        <v>4</v>
      </c>
    </row>
    <row r="9" spans="1:7" ht="15.75" customHeight="1" x14ac:dyDescent="0.25">
      <c r="A9" s="7" t="s">
        <v>7</v>
      </c>
      <c r="B9" s="8">
        <v>10672.13</v>
      </c>
      <c r="C9" s="8">
        <v>10016.74</v>
      </c>
      <c r="D9" s="9">
        <f t="shared" ref="D9:D15" si="0">((B9-C9)/C9)*1</f>
        <v>6.5429471065436409E-2</v>
      </c>
      <c r="E9" s="10">
        <v>39891.870000000003</v>
      </c>
      <c r="F9" s="10">
        <v>34172.400000000001</v>
      </c>
      <c r="G9" s="11">
        <f t="shared" ref="G9:G15" si="1">((E9-F9)/F9)*1</f>
        <v>0.16737103627488853</v>
      </c>
    </row>
    <row r="10" spans="1:7" ht="15.75" customHeight="1" x14ac:dyDescent="0.25">
      <c r="A10" s="12" t="s">
        <v>8</v>
      </c>
      <c r="B10" s="13">
        <v>376.58</v>
      </c>
      <c r="C10" s="13">
        <v>1012.26</v>
      </c>
      <c r="D10" s="9">
        <f t="shared" si="0"/>
        <v>-0.62798095350996785</v>
      </c>
      <c r="E10" s="14">
        <v>3378.37</v>
      </c>
      <c r="F10" s="14">
        <v>2635.57</v>
      </c>
      <c r="G10" s="11">
        <f t="shared" si="1"/>
        <v>0.28183656666299878</v>
      </c>
    </row>
    <row r="11" spans="1:7" ht="15.75" customHeight="1" x14ac:dyDescent="0.25">
      <c r="A11" s="12" t="s">
        <v>9</v>
      </c>
      <c r="B11" s="13">
        <v>359.31</v>
      </c>
      <c r="C11" s="13">
        <v>702.75</v>
      </c>
      <c r="D11" s="9">
        <f t="shared" si="0"/>
        <v>-0.48870864461045893</v>
      </c>
      <c r="E11" s="14">
        <v>3838.08</v>
      </c>
      <c r="F11" s="14">
        <v>2615.65</v>
      </c>
      <c r="G11" s="11">
        <f t="shared" si="1"/>
        <v>0.46735228337124607</v>
      </c>
    </row>
    <row r="12" spans="1:7" ht="15.75" customHeight="1" x14ac:dyDescent="0.25">
      <c r="A12" s="12" t="s">
        <v>10</v>
      </c>
      <c r="B12" s="13">
        <v>-106.13</v>
      </c>
      <c r="C12" s="13">
        <v>888.69</v>
      </c>
      <c r="D12" s="9">
        <f t="shared" si="0"/>
        <v>-1.1194229708897365</v>
      </c>
      <c r="E12" s="14">
        <v>5506.73</v>
      </c>
      <c r="F12" s="15">
        <v>1379.82</v>
      </c>
      <c r="G12" s="11">
        <f t="shared" si="1"/>
        <v>2.9909046107463291</v>
      </c>
    </row>
    <row r="13" spans="1:7" ht="15.75" customHeight="1" x14ac:dyDescent="0.25">
      <c r="A13" s="12" t="s">
        <v>11</v>
      </c>
      <c r="B13" s="13">
        <v>-102.97</v>
      </c>
      <c r="C13" s="13">
        <v>989.2</v>
      </c>
      <c r="D13" s="9">
        <f t="shared" si="0"/>
        <v>-1.104094217549535</v>
      </c>
      <c r="E13" s="14">
        <v>4372.0600000000004</v>
      </c>
      <c r="F13" s="14">
        <v>923.81</v>
      </c>
      <c r="G13" s="11">
        <f t="shared" si="1"/>
        <v>3.7326398285361715</v>
      </c>
    </row>
    <row r="14" spans="1:7" ht="15.75" customHeight="1" x14ac:dyDescent="0.25">
      <c r="A14" s="12" t="s">
        <v>12</v>
      </c>
      <c r="B14" s="13">
        <v>685.27</v>
      </c>
      <c r="C14" s="16">
        <v>-52.18</v>
      </c>
      <c r="D14" s="9">
        <f t="shared" si="0"/>
        <v>-14.132809505557685</v>
      </c>
      <c r="E14" s="14">
        <v>2521.9299999999998</v>
      </c>
      <c r="F14" s="14">
        <v>2360.5700000000002</v>
      </c>
      <c r="G14" s="11">
        <f t="shared" si="1"/>
        <v>6.8356371554327833E-2</v>
      </c>
    </row>
    <row r="15" spans="1:7" ht="15.75" customHeight="1" x14ac:dyDescent="0.25">
      <c r="A15" s="17" t="s">
        <v>13</v>
      </c>
      <c r="B15" s="18">
        <v>1044.58</v>
      </c>
      <c r="C15" s="18">
        <v>650.57000000000005</v>
      </c>
      <c r="D15" s="9">
        <f t="shared" si="0"/>
        <v>0.60563813271438871</v>
      </c>
      <c r="E15" s="19">
        <v>6360.01</v>
      </c>
      <c r="F15" s="19">
        <v>4976.22</v>
      </c>
      <c r="G15" s="11">
        <f t="shared" si="1"/>
        <v>0.27808055110103652</v>
      </c>
    </row>
    <row r="16" spans="1:7" ht="15" customHeight="1" x14ac:dyDescent="0.25">
      <c r="A16" s="1" t="s">
        <v>14</v>
      </c>
      <c r="B16" s="1"/>
      <c r="C16" s="1"/>
      <c r="D16" s="1"/>
      <c r="E16" s="1"/>
      <c r="F16" s="1"/>
      <c r="G16" s="1"/>
    </row>
    <row r="17" spans="1:4" ht="15" customHeight="1" x14ac:dyDescent="0.25"/>
    <row r="18" spans="1:4" ht="15" customHeight="1" x14ac:dyDescent="0.25"/>
    <row r="19" spans="1:4" ht="15.75" customHeight="1" x14ac:dyDescent="0.25"/>
    <row r="20" spans="1:4" ht="15.75" customHeight="1" x14ac:dyDescent="0.25">
      <c r="A20" s="2" t="s">
        <v>29</v>
      </c>
      <c r="B20" s="2"/>
      <c r="C20" s="2"/>
      <c r="D20" s="2"/>
    </row>
    <row r="21" spans="1:4" ht="15.75" customHeight="1" x14ac:dyDescent="0.25">
      <c r="A21" s="20" t="s">
        <v>1</v>
      </c>
      <c r="B21" s="21" t="s">
        <v>16</v>
      </c>
      <c r="C21" s="21" t="s">
        <v>30</v>
      </c>
      <c r="D21" s="22" t="s">
        <v>4</v>
      </c>
    </row>
    <row r="22" spans="1:4" ht="15" customHeight="1" x14ac:dyDescent="0.25">
      <c r="A22" s="23" t="s">
        <v>18</v>
      </c>
      <c r="B22" s="8">
        <v>22145.78</v>
      </c>
      <c r="C22" s="8">
        <v>16978.72</v>
      </c>
      <c r="D22" s="9">
        <f>((B22-C22)/C22)*1</f>
        <v>0.30432564999010508</v>
      </c>
    </row>
    <row r="23" spans="1:4" ht="15.75" customHeight="1" x14ac:dyDescent="0.25">
      <c r="A23" s="24" t="s">
        <v>19</v>
      </c>
      <c r="B23" s="13">
        <v>0</v>
      </c>
      <c r="C23" s="13">
        <v>0</v>
      </c>
      <c r="D23" s="25" t="s">
        <v>20</v>
      </c>
    </row>
    <row r="24" spans="1:4" ht="15.75" customHeight="1" x14ac:dyDescent="0.25">
      <c r="A24" s="24" t="s">
        <v>21</v>
      </c>
      <c r="B24" s="13">
        <v>5842.6</v>
      </c>
      <c r="C24" s="13">
        <v>6912.29</v>
      </c>
      <c r="D24" s="9">
        <f>((B24-C24)/C24)*1</f>
        <v>-0.15475189843018733</v>
      </c>
    </row>
    <row r="25" spans="1:4" ht="15.75" customHeight="1" x14ac:dyDescent="0.25">
      <c r="A25" s="24" t="s">
        <v>22</v>
      </c>
      <c r="B25" s="13">
        <v>3937.11</v>
      </c>
      <c r="C25" s="13">
        <v>7743.28</v>
      </c>
      <c r="D25" s="9">
        <f>((B25-C25)/C25)*1</f>
        <v>-0.49154492669773014</v>
      </c>
    </row>
    <row r="26" spans="1:4" ht="15.75" customHeight="1" x14ac:dyDescent="0.25">
      <c r="A26" s="24" t="s">
        <v>23</v>
      </c>
      <c r="B26" s="13">
        <v>7504.09</v>
      </c>
      <c r="C26" s="13">
        <v>9677.27</v>
      </c>
      <c r="D26" s="9">
        <f>((B26-C26)/C26)*1</f>
        <v>-0.22456539912599319</v>
      </c>
    </row>
    <row r="27" spans="1:4" ht="15.75" customHeight="1" x14ac:dyDescent="0.25">
      <c r="A27" s="26" t="s">
        <v>24</v>
      </c>
      <c r="B27" s="18">
        <v>6728.87</v>
      </c>
      <c r="C27" s="18">
        <v>5054.01</v>
      </c>
      <c r="D27" s="9">
        <f>((B27-C27)/C27)*1</f>
        <v>0.33139230037138817</v>
      </c>
    </row>
    <row r="28" spans="1:4" ht="15" customHeight="1" x14ac:dyDescent="0.25">
      <c r="A28" s="1" t="s">
        <v>25</v>
      </c>
      <c r="B28" s="1"/>
      <c r="C28" s="1"/>
      <c r="D28" s="1"/>
    </row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5">
    <mergeCell ref="A1:G6"/>
    <mergeCell ref="A7:G7"/>
    <mergeCell ref="A16:G16"/>
    <mergeCell ref="A20:D20"/>
    <mergeCell ref="A28:D2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skonsolidowane</vt:lpstr>
      <vt:lpstr>Dane Jednostkowe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Przywara</dc:creator>
  <cp:lastModifiedBy>Aleksander Przywara</cp:lastModifiedBy>
  <cp:revision>0</cp:revision>
  <dcterms:created xsi:type="dcterms:W3CDTF">2012-11-14T17:40:41Z</dcterms:created>
  <dcterms:modified xsi:type="dcterms:W3CDTF">2013-05-15T08:53:47Z</dcterms:modified>
</cp:coreProperties>
</file>